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" i="1" l="1"/>
  <c r="F18" i="1" l="1"/>
  <c r="G18" i="1"/>
  <c r="F19" i="1" l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16" i="1"/>
  <c r="G16" i="1"/>
  <c r="F17" i="1"/>
  <c r="G17" i="1"/>
  <c r="F12" i="1" l="1"/>
  <c r="G12" i="1"/>
  <c r="G11" i="1"/>
  <c r="G13" i="1"/>
  <c r="G14" i="1"/>
  <c r="G15" i="1"/>
  <c r="F11" i="1"/>
  <c r="F13" i="1"/>
  <c r="F14" i="1"/>
  <c r="F15" i="1"/>
  <c r="G9" i="1"/>
  <c r="F9" i="1"/>
  <c r="G8" i="1" l="1"/>
  <c r="F8" i="1"/>
  <c r="G10" i="1" l="1"/>
  <c r="F10" i="1"/>
  <c r="G5" i="1"/>
  <c r="G6" i="1"/>
  <c r="G7" i="1"/>
  <c r="F6" i="1"/>
  <c r="F7" i="1"/>
  <c r="F64" i="1" l="1"/>
  <c r="G64" i="1"/>
  <c r="C65" i="1" s="1"/>
</calcChain>
</file>

<file path=xl/sharedStrings.xml><?xml version="1.0" encoding="utf-8"?>
<sst xmlns="http://schemas.openxmlformats.org/spreadsheetml/2006/main" count="111" uniqueCount="91">
  <si>
    <t>№</t>
  </si>
  <si>
    <t>Наименование оборудования</t>
  </si>
  <si>
    <t>Итого</t>
  </si>
  <si>
    <t>I ДР, А</t>
  </si>
  <si>
    <t>I ТР, А</t>
  </si>
  <si>
    <t>МАКС-УОП</t>
  </si>
  <si>
    <t>СДИ</t>
  </si>
  <si>
    <t>ETHERNET U-2</t>
  </si>
  <si>
    <t>ВПУ</t>
  </si>
  <si>
    <t>C акб (емкость АКБ, А*ч)</t>
  </si>
  <si>
    <t>РП-485</t>
  </si>
  <si>
    <t>Примечания</t>
  </si>
  <si>
    <t>Наименование</t>
  </si>
  <si>
    <t>Ток нагр.</t>
  </si>
  <si>
    <t>Емкость АКБ</t>
  </si>
  <si>
    <t>Кол-во АКБ</t>
  </si>
  <si>
    <t>Вых. напр.</t>
  </si>
  <si>
    <t>Потр. max P</t>
  </si>
  <si>
    <t>Кол-во *</t>
  </si>
  <si>
    <t>Рекомендуемые блоки резервированного питания **</t>
  </si>
  <si>
    <t>* - подставить необходимые значения в столбец "кол-во"               ** - выбрать АИП в зависимости от тока нагрузки и емкости АКБ</t>
  </si>
  <si>
    <t>суммарный ток потребления оповещателей, не более 3 А</t>
  </si>
  <si>
    <t>12В</t>
  </si>
  <si>
    <t>при необходимости добавить извещатели</t>
  </si>
  <si>
    <t>Расчет емкости АКБ для функционирования СОТС при прекращении электроснабжения
от основного источника питания</t>
  </si>
  <si>
    <t>Филин (ПКИ-СП24) (синий)</t>
  </si>
  <si>
    <t>Астра-515 исп. А</t>
  </si>
  <si>
    <t>Астра-531 АК</t>
  </si>
  <si>
    <t>Астра-10М исп.1</t>
  </si>
  <si>
    <t>Звон-1 (ИО 329-8)</t>
  </si>
  <si>
    <t>Стекло-3М (ИО 329-13)</t>
  </si>
  <si>
    <t>Астра-С</t>
  </si>
  <si>
    <t>Стекло-3 (ИО 329-4)</t>
  </si>
  <si>
    <t>Юпитер-5810</t>
  </si>
  <si>
    <t>ПИРОН-4 (ИО 409-39)</t>
  </si>
  <si>
    <t>Фотон-12 (ИО 409-17/1)</t>
  </si>
  <si>
    <t>Фотон-9 (ИО 409-8)</t>
  </si>
  <si>
    <t>Юпитер-5212</t>
  </si>
  <si>
    <t>Пирон-Ш (ИО 309-30)</t>
  </si>
  <si>
    <t>Астра-5 исп. Б</t>
  </si>
  <si>
    <t>Фотон-Ш (ИО 309-7)</t>
  </si>
  <si>
    <t>Астра-531 ИК</t>
  </si>
  <si>
    <t>Пирон-7Б</t>
  </si>
  <si>
    <t>Астра-531 СМ</t>
  </si>
  <si>
    <t>Астра-621</t>
  </si>
  <si>
    <t>Астра-8</t>
  </si>
  <si>
    <t>Орлан-2 (ИО 315-7)</t>
  </si>
  <si>
    <t>Шорох-3 (ИО 315-10)</t>
  </si>
  <si>
    <t>Юпитер-5912</t>
  </si>
  <si>
    <t>Мираж (ИО418-1)</t>
  </si>
  <si>
    <t>Удар (ИО 313-8)</t>
  </si>
  <si>
    <t>Шорох-2 (ИО 313-5/1)</t>
  </si>
  <si>
    <t>Шорох-2-10 (ИО 313-5/2)</t>
  </si>
  <si>
    <t>СПЭК-9 (ИО 209-18)</t>
  </si>
  <si>
    <t>Цикада (ПКИ-МЦ)</t>
  </si>
  <si>
    <t>Маяк-12-ЗМ1-НИ</t>
  </si>
  <si>
    <t>Марс 12-КП (строб, цвет синий)</t>
  </si>
  <si>
    <t>Марс 12-КУ (цвет синий)</t>
  </si>
  <si>
    <t>при необходимости добавить оповещатели</t>
  </si>
  <si>
    <t>ББП РАПАН-10П исп.1.2</t>
  </si>
  <si>
    <t>0,7А</t>
  </si>
  <si>
    <t>1.2Ач</t>
  </si>
  <si>
    <t>ББП РАПАН-20П (368)</t>
  </si>
  <si>
    <t>7Ач</t>
  </si>
  <si>
    <t>1,7А</t>
  </si>
  <si>
    <t>20Вт</t>
  </si>
  <si>
    <t>ББП РАПАН-30П  (203)</t>
  </si>
  <si>
    <t>2.5А</t>
  </si>
  <si>
    <t>4.5…7Ач</t>
  </si>
  <si>
    <t>СКАТ-1200И7 (60)</t>
  </si>
  <si>
    <t>4А</t>
  </si>
  <si>
    <t>12Ач</t>
  </si>
  <si>
    <t>120 Вт</t>
  </si>
  <si>
    <t>30Вт</t>
  </si>
  <si>
    <t>40Вт</t>
  </si>
  <si>
    <t>БРП-12-1,5/7</t>
  </si>
  <si>
    <t>1,5А</t>
  </si>
  <si>
    <t>50Вт</t>
  </si>
  <si>
    <t>БРП-12-3/40</t>
  </si>
  <si>
    <t>3А</t>
  </si>
  <si>
    <t>40Ач</t>
  </si>
  <si>
    <t>100Вт</t>
  </si>
  <si>
    <t>БРП-12-1,5/14</t>
  </si>
  <si>
    <t>БРП-12-5/14 исп.1</t>
  </si>
  <si>
    <t>5А</t>
  </si>
  <si>
    <t>150В</t>
  </si>
  <si>
    <t>БРП-И-12-10/40</t>
  </si>
  <si>
    <t>10А</t>
  </si>
  <si>
    <t>190Вт</t>
  </si>
  <si>
    <t>Расчет емкости АКБ как АИП в сосаве СОТС Юнитроник 496М:</t>
  </si>
  <si>
    <t>Не адресные, в составе СОТС Юнитроник 496М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</si>
</sst>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1" xfId="0" applyBorder="1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wrapText="1"/>
    </xf>
    <xf numFmtId="0" fontId="0" fillId="3" borderId="1" xfId="0" applyFill="1" applyBorder="1" applyAlignment="1" applyProtection="1"/>
    <xf numFmtId="0" fontId="6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170794</xdr:colOff>
      <xdr:row>0</xdr:row>
      <xdr:rowOff>256189</xdr:rowOff>
    </xdr:from>
    <xdr:to>
      <xdr:col>1</xdr:col>
      <xdr:colOff>2609194</xdr:colOff>
      <xdr:row>0</xdr:row>
      <xdr:rowOff>847501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66" y="256189"/>
          <a:ext cx="2438400" cy="591312"/>
        </a:xfrm>
        <a:prstGeom prst="rect">
          <a:avLst/>
        </a:prstGeom>
      </xdr:spPr>
    </xdr:pic>
    <xdr:clientData/>
  </xdr:twoCellAnchor>
  <xdr:twoCellAnchor>
    <xdr:from>
      <xdr:col>7</xdr:col>
      <xdr:colOff>913086</xdr:colOff>
      <xdr:row>0</xdr:row>
      <xdr:rowOff>105104</xdr:rowOff>
    </xdr:from>
    <xdr:to>
      <xdr:col>7</xdr:col>
      <xdr:colOff>2581602</xdr:colOff>
      <xdr:row>0</xdr:row>
      <xdr:rowOff>1029685</xdr:rowOff>
    </xdr:to>
    <xdr:grpSp>
      <xdr:nvGrpSpPr>
        <xdr:cNvPr id="12" name="Группа 11"/>
        <xdr:cNvGrpSpPr/>
      </xdr:nvGrpSpPr>
      <xdr:grpSpPr>
        <a:xfrm>
          <a:off x="7409793" y="105104"/>
          <a:ext cx="1668516" cy="924581"/>
          <a:chOff x="407276" y="13138"/>
          <a:chExt cx="3336801" cy="2103853"/>
        </a:xfrm>
      </xdr:grpSpPr>
      <xdr:pic>
        <xdr:nvPicPr>
          <xdr:cNvPr id="10" name="Рисунок 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7276" y="13138"/>
            <a:ext cx="3336801" cy="2103853"/>
          </a:xfrm>
          <a:prstGeom prst="rect">
            <a:avLst/>
          </a:prstGeom>
        </xdr:spPr>
      </xdr:pic>
      <xdr:pic>
        <xdr:nvPicPr>
          <xdr:cNvPr id="11" name="Picture 3" descr="E:\Яшков\ФОТО упорядоченные\Юнитроник 496М\СДИ-1_3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4108" y="988205"/>
            <a:ext cx="1296144" cy="9042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34" zoomScale="145" zoomScaleNormal="145" workbookViewId="0">
      <selection activeCell="H47" sqref="H47"/>
    </sheetView>
  </sheetViews>
  <sheetFormatPr defaultRowHeight="15" x14ac:dyDescent="0.25"/>
  <cols>
    <col min="1" max="1" width="4.5703125" style="14" customWidth="1"/>
    <col min="2" max="2" width="42.5703125" style="1" customWidth="1"/>
    <col min="3" max="4" width="9.140625" style="1"/>
    <col min="5" max="5" width="9.140625" style="15"/>
    <col min="6" max="6" width="10.42578125" style="1" customWidth="1"/>
    <col min="7" max="7" width="12.42578125" style="1" customWidth="1"/>
    <col min="8" max="8" width="54.7109375" style="1" customWidth="1"/>
    <col min="9" max="16384" width="9.140625" style="1"/>
  </cols>
  <sheetData>
    <row r="1" spans="1:8" ht="93" customHeight="1" x14ac:dyDescent="0.25">
      <c r="A1" s="17"/>
      <c r="B1" s="18"/>
      <c r="C1" s="18"/>
      <c r="D1" s="18"/>
      <c r="E1" s="19"/>
      <c r="F1" s="18"/>
      <c r="G1" s="20"/>
      <c r="H1" s="21"/>
    </row>
    <row r="2" spans="1:8" ht="43.5" customHeight="1" x14ac:dyDescent="0.25">
      <c r="A2" s="22" t="s">
        <v>24</v>
      </c>
      <c r="B2" s="23"/>
      <c r="C2" s="23"/>
      <c r="D2" s="23"/>
      <c r="E2" s="23"/>
      <c r="F2" s="23"/>
      <c r="G2" s="23"/>
      <c r="H2" s="24" t="s">
        <v>20</v>
      </c>
    </row>
    <row r="3" spans="1:8" ht="15.75" customHeight="1" x14ac:dyDescent="0.25">
      <c r="A3" s="25" t="s">
        <v>89</v>
      </c>
      <c r="B3" s="26"/>
      <c r="C3" s="26"/>
      <c r="D3" s="26"/>
      <c r="E3" s="26"/>
      <c r="F3" s="26"/>
      <c r="G3" s="26"/>
      <c r="H3" s="27" t="s">
        <v>11</v>
      </c>
    </row>
    <row r="4" spans="1:8" x14ac:dyDescent="0.25">
      <c r="A4" s="28" t="s">
        <v>0</v>
      </c>
      <c r="B4" s="28" t="s">
        <v>1</v>
      </c>
      <c r="C4" s="28" t="s">
        <v>3</v>
      </c>
      <c r="D4" s="28" t="s">
        <v>4</v>
      </c>
      <c r="E4" s="29" t="s">
        <v>18</v>
      </c>
      <c r="F4" s="28" t="s">
        <v>3</v>
      </c>
      <c r="G4" s="28" t="s">
        <v>4</v>
      </c>
      <c r="H4" s="2"/>
    </row>
    <row r="5" spans="1:8" x14ac:dyDescent="0.25">
      <c r="A5" s="3">
        <v>1</v>
      </c>
      <c r="B5" s="30" t="s">
        <v>6</v>
      </c>
      <c r="C5" s="30">
        <v>3.5000000000000003E-2</v>
      </c>
      <c r="D5" s="30">
        <v>7.0000000000000007E-2</v>
      </c>
      <c r="E5" s="4"/>
      <c r="F5" s="3">
        <f>C5*E5</f>
        <v>0</v>
      </c>
      <c r="G5" s="3">
        <f>D5*E5</f>
        <v>0</v>
      </c>
      <c r="H5" s="3"/>
    </row>
    <row r="6" spans="1:8" x14ac:dyDescent="0.25">
      <c r="A6" s="3">
        <v>2</v>
      </c>
      <c r="B6" s="30" t="s">
        <v>8</v>
      </c>
      <c r="C6" s="31">
        <v>0.04</v>
      </c>
      <c r="D6" s="31">
        <v>0.08</v>
      </c>
      <c r="E6" s="4"/>
      <c r="F6" s="3">
        <f t="shared" ref="F6:F15" si="0">C6*E6</f>
        <v>0</v>
      </c>
      <c r="G6" s="3">
        <f t="shared" ref="G6:G15" si="1">D6*E6</f>
        <v>0</v>
      </c>
      <c r="H6" s="2"/>
    </row>
    <row r="7" spans="1:8" x14ac:dyDescent="0.25">
      <c r="A7" s="3">
        <v>3</v>
      </c>
      <c r="B7" s="30" t="s">
        <v>7</v>
      </c>
      <c r="C7" s="31">
        <v>7.0000000000000007E-2</v>
      </c>
      <c r="D7" s="31">
        <v>7.0000000000000007E-2</v>
      </c>
      <c r="E7" s="4"/>
      <c r="F7" s="3">
        <f t="shared" si="0"/>
        <v>0</v>
      </c>
      <c r="G7" s="3">
        <f t="shared" si="1"/>
        <v>0</v>
      </c>
      <c r="H7" s="2"/>
    </row>
    <row r="8" spans="1:8" x14ac:dyDescent="0.25">
      <c r="A8" s="3">
        <v>6</v>
      </c>
      <c r="B8" s="30" t="s">
        <v>10</v>
      </c>
      <c r="C8" s="31">
        <v>0.02</v>
      </c>
      <c r="D8" s="31">
        <v>0.02</v>
      </c>
      <c r="E8" s="4"/>
      <c r="F8" s="3">
        <f t="shared" si="0"/>
        <v>0</v>
      </c>
      <c r="G8" s="3">
        <f t="shared" si="1"/>
        <v>0</v>
      </c>
      <c r="H8" s="2"/>
    </row>
    <row r="9" spans="1:8" x14ac:dyDescent="0.25">
      <c r="A9" s="3"/>
      <c r="B9" s="3"/>
      <c r="C9" s="5"/>
      <c r="D9" s="5"/>
      <c r="E9" s="4"/>
      <c r="F9" s="3">
        <f t="shared" si="0"/>
        <v>0</v>
      </c>
      <c r="G9" s="3">
        <f t="shared" si="1"/>
        <v>0</v>
      </c>
      <c r="H9" s="2"/>
    </row>
    <row r="10" spans="1:8" x14ac:dyDescent="0.25">
      <c r="A10" s="3">
        <v>7</v>
      </c>
      <c r="B10" s="30" t="s">
        <v>29</v>
      </c>
      <c r="C10" s="30">
        <v>2.3E-2</v>
      </c>
      <c r="D10" s="30">
        <v>2.3E-2</v>
      </c>
      <c r="E10" s="4"/>
      <c r="F10" s="3">
        <f t="shared" si="0"/>
        <v>0</v>
      </c>
      <c r="G10" s="3">
        <f t="shared" si="1"/>
        <v>0</v>
      </c>
      <c r="H10" s="6"/>
    </row>
    <row r="11" spans="1:8" x14ac:dyDescent="0.25">
      <c r="A11" s="3">
        <v>8</v>
      </c>
      <c r="B11" s="30" t="s">
        <v>30</v>
      </c>
      <c r="C11" s="30">
        <v>2.1999999999999999E-2</v>
      </c>
      <c r="D11" s="30">
        <v>2.1999999999999999E-2</v>
      </c>
      <c r="E11" s="4"/>
      <c r="F11" s="3">
        <f t="shared" si="0"/>
        <v>0</v>
      </c>
      <c r="G11" s="3">
        <f t="shared" si="1"/>
        <v>0</v>
      </c>
      <c r="H11" s="6"/>
    </row>
    <row r="12" spans="1:8" x14ac:dyDescent="0.25">
      <c r="A12" s="3">
        <v>9</v>
      </c>
      <c r="B12" s="30" t="s">
        <v>32</v>
      </c>
      <c r="C12" s="30">
        <v>2.1999999999999999E-2</v>
      </c>
      <c r="D12" s="30">
        <v>2.1999999999999999E-2</v>
      </c>
      <c r="E12" s="4"/>
      <c r="F12" s="3">
        <f t="shared" ref="F12" si="2">C12*E12</f>
        <v>0</v>
      </c>
      <c r="G12" s="3">
        <f t="shared" ref="G12" si="3">D12*E12</f>
        <v>0</v>
      </c>
      <c r="H12" s="6"/>
    </row>
    <row r="13" spans="1:8" x14ac:dyDescent="0.25">
      <c r="A13" s="3">
        <v>10</v>
      </c>
      <c r="B13" s="30" t="s">
        <v>27</v>
      </c>
      <c r="C13" s="30">
        <v>1.7999999999999999E-2</v>
      </c>
      <c r="D13" s="30">
        <v>1.7999999999999999E-2</v>
      </c>
      <c r="E13" s="4"/>
      <c r="F13" s="3">
        <f t="shared" si="0"/>
        <v>0</v>
      </c>
      <c r="G13" s="3">
        <f t="shared" si="1"/>
        <v>0</v>
      </c>
      <c r="H13" s="6"/>
    </row>
    <row r="14" spans="1:8" x14ac:dyDescent="0.25">
      <c r="A14" s="3">
        <v>11</v>
      </c>
      <c r="B14" s="30" t="s">
        <v>31</v>
      </c>
      <c r="C14" s="30">
        <v>1.2E-2</v>
      </c>
      <c r="D14" s="30">
        <v>1.2E-2</v>
      </c>
      <c r="E14" s="4"/>
      <c r="F14" s="3">
        <f t="shared" si="0"/>
        <v>0</v>
      </c>
      <c r="G14" s="3">
        <f t="shared" si="1"/>
        <v>0</v>
      </c>
      <c r="H14" s="6"/>
    </row>
    <row r="15" spans="1:8" x14ac:dyDescent="0.25">
      <c r="A15" s="3">
        <v>12</v>
      </c>
      <c r="B15" s="30" t="s">
        <v>33</v>
      </c>
      <c r="C15" s="31">
        <v>0.01</v>
      </c>
      <c r="D15" s="31">
        <v>0.01</v>
      </c>
      <c r="E15" s="4"/>
      <c r="F15" s="3">
        <f t="shared" si="0"/>
        <v>0</v>
      </c>
      <c r="G15" s="3">
        <f t="shared" si="1"/>
        <v>0</v>
      </c>
      <c r="H15" s="6"/>
    </row>
    <row r="16" spans="1:8" x14ac:dyDescent="0.25">
      <c r="A16" s="3"/>
      <c r="B16" s="3"/>
      <c r="C16" s="5"/>
      <c r="D16" s="5"/>
      <c r="E16" s="4"/>
      <c r="F16" s="3">
        <f t="shared" ref="F16:F17" si="4">C16*E16</f>
        <v>0</v>
      </c>
      <c r="G16" s="3">
        <f t="shared" ref="G16:G17" si="5">D16*E16</f>
        <v>0</v>
      </c>
      <c r="H16" s="6" t="s">
        <v>23</v>
      </c>
    </row>
    <row r="17" spans="1:8" x14ac:dyDescent="0.25">
      <c r="A17" s="3"/>
      <c r="B17" s="3"/>
      <c r="C17" s="5"/>
      <c r="D17" s="5"/>
      <c r="E17" s="4"/>
      <c r="F17" s="3">
        <f t="shared" si="4"/>
        <v>0</v>
      </c>
      <c r="G17" s="3">
        <f t="shared" si="5"/>
        <v>0</v>
      </c>
      <c r="H17" s="6"/>
    </row>
    <row r="18" spans="1:8" x14ac:dyDescent="0.25">
      <c r="A18" s="3"/>
      <c r="B18" s="3"/>
      <c r="C18" s="5"/>
      <c r="D18" s="5"/>
      <c r="E18" s="4"/>
      <c r="F18" s="3">
        <f t="shared" ref="F18" si="6">C18*E18</f>
        <v>0</v>
      </c>
      <c r="G18" s="3">
        <f t="shared" ref="G18" si="7">D18*E18</f>
        <v>0</v>
      </c>
      <c r="H18" s="6"/>
    </row>
    <row r="19" spans="1:8" x14ac:dyDescent="0.25">
      <c r="A19" s="3"/>
      <c r="B19" s="3"/>
      <c r="C19" s="5"/>
      <c r="D19" s="5"/>
      <c r="E19" s="4"/>
      <c r="F19" s="3">
        <f t="shared" ref="F19:F63" si="8">C19*E19</f>
        <v>0</v>
      </c>
      <c r="G19" s="3">
        <f t="shared" ref="G19:G63" si="9">D19*E19</f>
        <v>0</v>
      </c>
      <c r="H19" s="6"/>
    </row>
    <row r="20" spans="1:8" x14ac:dyDescent="0.25">
      <c r="A20" s="3">
        <v>8</v>
      </c>
      <c r="B20" s="30" t="s">
        <v>34</v>
      </c>
      <c r="C20" s="30">
        <v>1.2E-2</v>
      </c>
      <c r="D20" s="30">
        <v>1.2E-2</v>
      </c>
      <c r="E20" s="4"/>
      <c r="F20" s="3">
        <f t="shared" si="8"/>
        <v>0</v>
      </c>
      <c r="G20" s="3">
        <f t="shared" si="9"/>
        <v>0</v>
      </c>
      <c r="H20" s="6"/>
    </row>
    <row r="21" spans="1:8" x14ac:dyDescent="0.25">
      <c r="A21" s="3">
        <v>9</v>
      </c>
      <c r="B21" s="30" t="s">
        <v>35</v>
      </c>
      <c r="C21" s="30">
        <v>1.4999999999999999E-2</v>
      </c>
      <c r="D21" s="30">
        <v>1.4999999999999999E-2</v>
      </c>
      <c r="E21" s="4"/>
      <c r="F21" s="3">
        <f t="shared" si="8"/>
        <v>0</v>
      </c>
      <c r="G21" s="3">
        <f t="shared" si="9"/>
        <v>0</v>
      </c>
      <c r="H21" s="7"/>
    </row>
    <row r="22" spans="1:8" x14ac:dyDescent="0.25">
      <c r="A22" s="3">
        <v>10</v>
      </c>
      <c r="B22" s="30" t="s">
        <v>26</v>
      </c>
      <c r="C22" s="30">
        <v>1.4999999999999999E-2</v>
      </c>
      <c r="D22" s="30">
        <v>1.4999999999999999E-2</v>
      </c>
      <c r="E22" s="4"/>
      <c r="F22" s="3">
        <f t="shared" si="8"/>
        <v>0</v>
      </c>
      <c r="G22" s="3">
        <f t="shared" si="9"/>
        <v>0</v>
      </c>
      <c r="H22" s="7"/>
    </row>
    <row r="23" spans="1:8" x14ac:dyDescent="0.25">
      <c r="A23" s="3">
        <v>11</v>
      </c>
      <c r="B23" s="30" t="s">
        <v>41</v>
      </c>
      <c r="C23" s="30">
        <v>1.7999999999999999E-2</v>
      </c>
      <c r="D23" s="30">
        <v>1.7999999999999999E-2</v>
      </c>
      <c r="E23" s="4"/>
      <c r="F23" s="3">
        <f t="shared" si="8"/>
        <v>0</v>
      </c>
      <c r="G23" s="3">
        <f t="shared" si="9"/>
        <v>0</v>
      </c>
      <c r="H23" s="7"/>
    </row>
    <row r="24" spans="1:8" x14ac:dyDescent="0.25">
      <c r="A24" s="3">
        <v>12</v>
      </c>
      <c r="B24" s="30" t="s">
        <v>36</v>
      </c>
      <c r="C24" s="30">
        <v>1.4999999999999999E-2</v>
      </c>
      <c r="D24" s="30">
        <v>1.4999999999999999E-2</v>
      </c>
      <c r="E24" s="4"/>
      <c r="F24" s="3">
        <f t="shared" si="8"/>
        <v>0</v>
      </c>
      <c r="G24" s="3">
        <f t="shared" si="9"/>
        <v>0</v>
      </c>
      <c r="H24" s="6"/>
    </row>
    <row r="25" spans="1:8" x14ac:dyDescent="0.25">
      <c r="A25" s="3">
        <v>13</v>
      </c>
      <c r="B25" s="33" t="s">
        <v>37</v>
      </c>
      <c r="C25" s="31">
        <v>0.01</v>
      </c>
      <c r="D25" s="31">
        <v>0.01</v>
      </c>
      <c r="E25" s="4"/>
      <c r="F25" s="3">
        <f t="shared" si="8"/>
        <v>0</v>
      </c>
      <c r="G25" s="3">
        <f t="shared" si="9"/>
        <v>0</v>
      </c>
      <c r="H25" s="7"/>
    </row>
    <row r="26" spans="1:8" x14ac:dyDescent="0.25">
      <c r="A26" s="3">
        <v>14</v>
      </c>
      <c r="B26" s="33" t="s">
        <v>38</v>
      </c>
      <c r="C26" s="30">
        <v>1.2E-2</v>
      </c>
      <c r="D26" s="30">
        <v>1.2E-2</v>
      </c>
      <c r="E26" s="4"/>
      <c r="F26" s="3">
        <f t="shared" si="8"/>
        <v>0</v>
      </c>
      <c r="G26" s="3">
        <f t="shared" si="9"/>
        <v>0</v>
      </c>
      <c r="H26" s="7"/>
    </row>
    <row r="27" spans="1:8" x14ac:dyDescent="0.25">
      <c r="A27" s="3">
        <v>15</v>
      </c>
      <c r="B27" s="33" t="s">
        <v>39</v>
      </c>
      <c r="C27" s="30">
        <v>1.4999999999999999E-2</v>
      </c>
      <c r="D27" s="30">
        <v>1.4999999999999999E-2</v>
      </c>
      <c r="E27" s="4"/>
      <c r="F27" s="3">
        <f t="shared" si="8"/>
        <v>0</v>
      </c>
      <c r="G27" s="3">
        <f t="shared" si="9"/>
        <v>0</v>
      </c>
      <c r="H27" s="6"/>
    </row>
    <row r="28" spans="1:8" x14ac:dyDescent="0.25">
      <c r="A28" s="3">
        <v>16</v>
      </c>
      <c r="B28" s="30" t="s">
        <v>40</v>
      </c>
      <c r="C28" s="31">
        <v>0.02</v>
      </c>
      <c r="D28" s="31">
        <v>0.02</v>
      </c>
      <c r="E28" s="4"/>
      <c r="F28" s="3">
        <f t="shared" si="8"/>
        <v>0</v>
      </c>
      <c r="G28" s="3">
        <f t="shared" si="9"/>
        <v>0</v>
      </c>
      <c r="H28" s="6"/>
    </row>
    <row r="29" spans="1:8" x14ac:dyDescent="0.25">
      <c r="A29" s="3">
        <v>17</v>
      </c>
      <c r="B29" s="30" t="s">
        <v>42</v>
      </c>
      <c r="C29" s="30">
        <v>3.5000000000000003E-2</v>
      </c>
      <c r="D29" s="30">
        <v>3.5000000000000003E-2</v>
      </c>
      <c r="E29" s="4"/>
      <c r="F29" s="3">
        <f t="shared" si="8"/>
        <v>0</v>
      </c>
      <c r="G29" s="3">
        <f t="shared" si="9"/>
        <v>0</v>
      </c>
      <c r="H29" s="6"/>
    </row>
    <row r="30" spans="1:8" x14ac:dyDescent="0.25">
      <c r="A30" s="3">
        <v>18</v>
      </c>
      <c r="B30" s="30" t="s">
        <v>43</v>
      </c>
      <c r="C30" s="30">
        <v>1.7999999999999999E-2</v>
      </c>
      <c r="D30" s="30">
        <v>1.7999999999999999E-2</v>
      </c>
      <c r="E30" s="4"/>
      <c r="F30" s="3">
        <f t="shared" si="8"/>
        <v>0</v>
      </c>
      <c r="G30" s="3">
        <f t="shared" si="9"/>
        <v>0</v>
      </c>
      <c r="H30" s="7"/>
    </row>
    <row r="31" spans="1:8" x14ac:dyDescent="0.25">
      <c r="A31" s="3">
        <v>19</v>
      </c>
      <c r="B31" s="30" t="s">
        <v>44</v>
      </c>
      <c r="C31" s="30">
        <v>1.4999999999999999E-2</v>
      </c>
      <c r="D31" s="30">
        <v>1.4999999999999999E-2</v>
      </c>
      <c r="E31" s="4"/>
      <c r="F31" s="3">
        <f t="shared" si="8"/>
        <v>0</v>
      </c>
      <c r="G31" s="3">
        <f t="shared" si="9"/>
        <v>0</v>
      </c>
      <c r="H31" s="7"/>
    </row>
    <row r="32" spans="1:8" x14ac:dyDescent="0.25">
      <c r="A32" s="3">
        <v>20</v>
      </c>
      <c r="B32" s="30" t="s">
        <v>45</v>
      </c>
      <c r="C32" s="31">
        <v>2.1000000000000001E-2</v>
      </c>
      <c r="D32" s="31">
        <v>2.1000000000000001E-2</v>
      </c>
      <c r="E32" s="4"/>
      <c r="F32" s="3">
        <f t="shared" si="8"/>
        <v>0</v>
      </c>
      <c r="G32" s="3">
        <f t="shared" si="9"/>
        <v>0</v>
      </c>
      <c r="H32" s="7"/>
    </row>
    <row r="33" spans="1:8" x14ac:dyDescent="0.25">
      <c r="A33" s="3">
        <v>21</v>
      </c>
      <c r="B33" s="30" t="s">
        <v>46</v>
      </c>
      <c r="C33" s="30">
        <v>3.5000000000000003E-2</v>
      </c>
      <c r="D33" s="30">
        <v>3.5000000000000003E-2</v>
      </c>
      <c r="E33" s="4"/>
      <c r="F33" s="3">
        <f t="shared" si="8"/>
        <v>0</v>
      </c>
      <c r="G33" s="3">
        <f t="shared" si="9"/>
        <v>0</v>
      </c>
      <c r="H33" s="7"/>
    </row>
    <row r="34" spans="1:8" x14ac:dyDescent="0.25">
      <c r="A34" s="3">
        <v>22</v>
      </c>
      <c r="B34" s="30" t="s">
        <v>48</v>
      </c>
      <c r="C34" s="30">
        <v>1.2E-2</v>
      </c>
      <c r="D34" s="30">
        <v>1.2E-2</v>
      </c>
      <c r="E34" s="4"/>
      <c r="F34" s="3">
        <f t="shared" si="8"/>
        <v>0</v>
      </c>
      <c r="G34" s="3">
        <f t="shared" si="9"/>
        <v>0</v>
      </c>
      <c r="H34" s="7"/>
    </row>
    <row r="35" spans="1:8" x14ac:dyDescent="0.25">
      <c r="A35" s="3">
        <v>23</v>
      </c>
      <c r="B35" s="30" t="s">
        <v>49</v>
      </c>
      <c r="C35" s="31">
        <v>7.0000000000000007E-2</v>
      </c>
      <c r="D35" s="31">
        <v>7.0000000000000007E-2</v>
      </c>
      <c r="E35" s="4"/>
      <c r="F35" s="3">
        <f t="shared" si="8"/>
        <v>0</v>
      </c>
      <c r="G35" s="3">
        <f t="shared" si="9"/>
        <v>0</v>
      </c>
      <c r="H35" s="6"/>
    </row>
    <row r="36" spans="1:8" x14ac:dyDescent="0.25">
      <c r="A36" s="3"/>
      <c r="B36" s="3"/>
      <c r="C36" s="5"/>
      <c r="D36" s="5"/>
      <c r="E36" s="4"/>
      <c r="F36" s="3">
        <f t="shared" si="8"/>
        <v>0</v>
      </c>
      <c r="G36" s="3">
        <f t="shared" si="9"/>
        <v>0</v>
      </c>
      <c r="H36" s="6" t="s">
        <v>23</v>
      </c>
    </row>
    <row r="37" spans="1:8" x14ac:dyDescent="0.25">
      <c r="A37" s="3"/>
      <c r="B37" s="3"/>
      <c r="C37" s="5"/>
      <c r="D37" s="5"/>
      <c r="E37" s="4"/>
      <c r="F37" s="3">
        <f t="shared" si="8"/>
        <v>0</v>
      </c>
      <c r="G37" s="3">
        <f t="shared" si="9"/>
        <v>0</v>
      </c>
      <c r="H37" s="6"/>
    </row>
    <row r="38" spans="1:8" x14ac:dyDescent="0.25">
      <c r="A38" s="3"/>
      <c r="B38" s="3"/>
      <c r="C38" s="5"/>
      <c r="D38" s="5"/>
      <c r="E38" s="4"/>
      <c r="F38" s="3">
        <f t="shared" si="8"/>
        <v>0</v>
      </c>
      <c r="G38" s="3">
        <f t="shared" si="9"/>
        <v>0</v>
      </c>
      <c r="H38" s="6"/>
    </row>
    <row r="39" spans="1:8" x14ac:dyDescent="0.25">
      <c r="A39" s="3"/>
      <c r="B39" s="3"/>
      <c r="C39" s="5"/>
      <c r="D39" s="5"/>
      <c r="E39" s="4"/>
      <c r="F39" s="3">
        <f t="shared" si="8"/>
        <v>0</v>
      </c>
      <c r="G39" s="3">
        <f t="shared" si="9"/>
        <v>0</v>
      </c>
      <c r="H39" s="6"/>
    </row>
    <row r="40" spans="1:8" x14ac:dyDescent="0.25">
      <c r="A40" s="3">
        <v>24</v>
      </c>
      <c r="B40" s="30" t="s">
        <v>50</v>
      </c>
      <c r="C40" s="31">
        <v>2.5000000000000001E-2</v>
      </c>
      <c r="D40" s="31">
        <v>2.5000000000000001E-2</v>
      </c>
      <c r="E40" s="4"/>
      <c r="F40" s="3">
        <f t="shared" si="8"/>
        <v>0</v>
      </c>
      <c r="G40" s="3">
        <f t="shared" si="9"/>
        <v>0</v>
      </c>
      <c r="H40" s="7"/>
    </row>
    <row r="41" spans="1:8" x14ac:dyDescent="0.25">
      <c r="A41" s="3">
        <v>25</v>
      </c>
      <c r="B41" s="30" t="s">
        <v>51</v>
      </c>
      <c r="C41" s="31">
        <v>2.5000000000000001E-2</v>
      </c>
      <c r="D41" s="31">
        <v>2.5000000000000001E-2</v>
      </c>
      <c r="E41" s="4"/>
      <c r="F41" s="3">
        <f t="shared" si="8"/>
        <v>0</v>
      </c>
      <c r="G41" s="3">
        <f t="shared" si="9"/>
        <v>0</v>
      </c>
      <c r="H41" s="7"/>
    </row>
    <row r="42" spans="1:8" x14ac:dyDescent="0.25">
      <c r="A42" s="3">
        <v>26</v>
      </c>
      <c r="B42" s="30" t="s">
        <v>52</v>
      </c>
      <c r="C42" s="31">
        <v>7.4999999999999997E-2</v>
      </c>
      <c r="D42" s="31">
        <v>7.4999999999999997E-2</v>
      </c>
      <c r="E42" s="4"/>
      <c r="F42" s="3">
        <f t="shared" si="8"/>
        <v>0</v>
      </c>
      <c r="G42" s="3">
        <f t="shared" si="9"/>
        <v>0</v>
      </c>
      <c r="H42" s="7"/>
    </row>
    <row r="43" spans="1:8" x14ac:dyDescent="0.25">
      <c r="A43" s="3">
        <v>27</v>
      </c>
      <c r="B43" s="30" t="s">
        <v>47</v>
      </c>
      <c r="C43" s="31">
        <v>2.5000000000000001E-2</v>
      </c>
      <c r="D43" s="31">
        <v>2.5000000000000001E-2</v>
      </c>
      <c r="E43" s="4"/>
      <c r="F43" s="3">
        <f t="shared" si="8"/>
        <v>0</v>
      </c>
      <c r="G43" s="3">
        <f t="shared" si="9"/>
        <v>0</v>
      </c>
      <c r="H43" s="6"/>
    </row>
    <row r="44" spans="1:8" x14ac:dyDescent="0.25">
      <c r="A44" s="3"/>
      <c r="B44" s="3"/>
      <c r="C44" s="5"/>
      <c r="D44" s="5"/>
      <c r="E44" s="4"/>
      <c r="F44" s="3">
        <f t="shared" si="8"/>
        <v>0</v>
      </c>
      <c r="G44" s="3">
        <f t="shared" si="9"/>
        <v>0</v>
      </c>
      <c r="H44" s="6" t="s">
        <v>23</v>
      </c>
    </row>
    <row r="45" spans="1:8" x14ac:dyDescent="0.25">
      <c r="A45" s="3"/>
      <c r="B45" s="3"/>
      <c r="C45" s="5"/>
      <c r="D45" s="5"/>
      <c r="E45" s="4"/>
      <c r="F45" s="3">
        <f t="shared" si="8"/>
        <v>0</v>
      </c>
      <c r="G45" s="3">
        <f t="shared" si="9"/>
        <v>0</v>
      </c>
      <c r="H45" s="7"/>
    </row>
    <row r="46" spans="1:8" x14ac:dyDescent="0.25">
      <c r="A46" s="3"/>
      <c r="B46" s="3"/>
      <c r="C46" s="5"/>
      <c r="D46" s="5"/>
      <c r="E46" s="4"/>
      <c r="F46" s="3">
        <f t="shared" si="8"/>
        <v>0</v>
      </c>
      <c r="G46" s="3">
        <f t="shared" si="9"/>
        <v>0</v>
      </c>
      <c r="H46" s="7"/>
    </row>
    <row r="47" spans="1:8" x14ac:dyDescent="0.25">
      <c r="A47" s="3"/>
      <c r="B47" s="3"/>
      <c r="C47" s="5"/>
      <c r="D47" s="5"/>
      <c r="E47" s="4"/>
      <c r="F47" s="3">
        <f t="shared" si="8"/>
        <v>0</v>
      </c>
      <c r="G47" s="3">
        <f t="shared" si="9"/>
        <v>0</v>
      </c>
      <c r="H47" s="6"/>
    </row>
    <row r="48" spans="1:8" x14ac:dyDescent="0.25">
      <c r="A48" s="3">
        <v>28</v>
      </c>
      <c r="B48" s="30" t="s">
        <v>53</v>
      </c>
      <c r="C48" s="31">
        <v>0.06</v>
      </c>
      <c r="D48" s="31">
        <v>0.06</v>
      </c>
      <c r="E48" s="4"/>
      <c r="F48" s="3">
        <f t="shared" si="8"/>
        <v>0</v>
      </c>
      <c r="G48" s="3">
        <f t="shared" si="9"/>
        <v>0</v>
      </c>
      <c r="H48" s="7"/>
    </row>
    <row r="49" spans="1:8" x14ac:dyDescent="0.25">
      <c r="A49" s="3"/>
      <c r="B49" s="3"/>
      <c r="C49" s="5"/>
      <c r="D49" s="5"/>
      <c r="E49" s="4"/>
      <c r="F49" s="3">
        <f t="shared" si="8"/>
        <v>0</v>
      </c>
      <c r="G49" s="3">
        <f t="shared" si="9"/>
        <v>0</v>
      </c>
      <c r="H49" s="6" t="s">
        <v>23</v>
      </c>
    </row>
    <row r="50" spans="1:8" x14ac:dyDescent="0.25">
      <c r="A50" s="3"/>
      <c r="B50" s="3"/>
      <c r="C50" s="5"/>
      <c r="D50" s="5"/>
      <c r="E50" s="4"/>
      <c r="F50" s="3">
        <f t="shared" si="8"/>
        <v>0</v>
      </c>
      <c r="G50" s="3">
        <f t="shared" si="9"/>
        <v>0</v>
      </c>
      <c r="H50" s="7"/>
    </row>
    <row r="51" spans="1:8" x14ac:dyDescent="0.25">
      <c r="A51" s="3"/>
      <c r="B51" s="3"/>
      <c r="C51" s="5"/>
      <c r="D51" s="5"/>
      <c r="E51" s="4"/>
      <c r="F51" s="3">
        <f t="shared" si="8"/>
        <v>0</v>
      </c>
      <c r="G51" s="3">
        <f t="shared" si="9"/>
        <v>0</v>
      </c>
      <c r="H51" s="6"/>
    </row>
    <row r="52" spans="1:8" x14ac:dyDescent="0.25">
      <c r="A52" s="3"/>
      <c r="B52" s="3"/>
      <c r="C52" s="5"/>
      <c r="D52" s="5"/>
      <c r="E52" s="4"/>
      <c r="F52" s="3">
        <f t="shared" si="8"/>
        <v>0</v>
      </c>
      <c r="G52" s="3">
        <f t="shared" si="9"/>
        <v>0</v>
      </c>
      <c r="H52" s="6"/>
    </row>
    <row r="53" spans="1:8" x14ac:dyDescent="0.25">
      <c r="A53" s="3">
        <v>29</v>
      </c>
      <c r="B53" s="30" t="s">
        <v>5</v>
      </c>
      <c r="C53" s="31">
        <v>7.0000000000000001E-3</v>
      </c>
      <c r="D53" s="31">
        <v>3.3000000000000002E-2</v>
      </c>
      <c r="E53" s="4"/>
      <c r="F53" s="3">
        <f t="shared" si="8"/>
        <v>0</v>
      </c>
      <c r="G53" s="3">
        <f t="shared" si="9"/>
        <v>0</v>
      </c>
      <c r="H53" s="32" t="s">
        <v>21</v>
      </c>
    </row>
    <row r="54" spans="1:8" x14ac:dyDescent="0.25">
      <c r="A54" s="3">
        <v>30</v>
      </c>
      <c r="B54" s="30" t="s">
        <v>54</v>
      </c>
      <c r="C54" s="31">
        <v>0</v>
      </c>
      <c r="D54" s="31">
        <v>2.5000000000000001E-2</v>
      </c>
      <c r="E54" s="4"/>
      <c r="F54" s="3">
        <f t="shared" si="8"/>
        <v>0</v>
      </c>
      <c r="G54" s="3">
        <f t="shared" si="9"/>
        <v>0</v>
      </c>
      <c r="H54" s="6"/>
    </row>
    <row r="55" spans="1:8" x14ac:dyDescent="0.25">
      <c r="A55" s="3">
        <v>31</v>
      </c>
      <c r="B55" s="30" t="s">
        <v>55</v>
      </c>
      <c r="C55" s="31">
        <v>0</v>
      </c>
      <c r="D55" s="31">
        <v>0.02</v>
      </c>
      <c r="E55" s="4"/>
      <c r="F55" s="3">
        <f t="shared" si="8"/>
        <v>0</v>
      </c>
      <c r="G55" s="3">
        <f t="shared" si="9"/>
        <v>0</v>
      </c>
      <c r="H55" s="6"/>
    </row>
    <row r="56" spans="1:8" x14ac:dyDescent="0.25">
      <c r="A56" s="3">
        <v>32</v>
      </c>
      <c r="B56" s="30" t="s">
        <v>25</v>
      </c>
      <c r="C56" s="31">
        <v>0</v>
      </c>
      <c r="D56" s="31">
        <v>0.04</v>
      </c>
      <c r="E56" s="4"/>
      <c r="F56" s="3">
        <f t="shared" si="8"/>
        <v>0</v>
      </c>
      <c r="G56" s="3">
        <f t="shared" si="9"/>
        <v>0</v>
      </c>
      <c r="H56" s="7"/>
    </row>
    <row r="57" spans="1:8" x14ac:dyDescent="0.25">
      <c r="A57" s="3">
        <v>33</v>
      </c>
      <c r="B57" s="30" t="s">
        <v>28</v>
      </c>
      <c r="C57" s="31">
        <v>0</v>
      </c>
      <c r="D57" s="30">
        <v>1.4999999999999999E-2</v>
      </c>
      <c r="E57" s="4"/>
      <c r="F57" s="3">
        <f t="shared" si="8"/>
        <v>0</v>
      </c>
      <c r="G57" s="3">
        <f t="shared" si="9"/>
        <v>0</v>
      </c>
      <c r="H57" s="7"/>
    </row>
    <row r="58" spans="1:8" x14ac:dyDescent="0.25">
      <c r="A58" s="3">
        <v>34</v>
      </c>
      <c r="B58" s="30" t="s">
        <v>56</v>
      </c>
      <c r="C58" s="31">
        <v>0</v>
      </c>
      <c r="D58" s="30">
        <v>5.5E-2</v>
      </c>
      <c r="E58" s="4"/>
      <c r="F58" s="3">
        <f t="shared" si="8"/>
        <v>0</v>
      </c>
      <c r="G58" s="3">
        <f t="shared" si="9"/>
        <v>0</v>
      </c>
      <c r="H58" s="7"/>
    </row>
    <row r="59" spans="1:8" x14ac:dyDescent="0.25">
      <c r="A59" s="3">
        <v>35</v>
      </c>
      <c r="B59" s="30" t="s">
        <v>57</v>
      </c>
      <c r="C59" s="31">
        <v>0</v>
      </c>
      <c r="D59" s="31">
        <v>7.6999999999999999E-2</v>
      </c>
      <c r="E59" s="4"/>
      <c r="F59" s="3">
        <f t="shared" si="8"/>
        <v>0</v>
      </c>
      <c r="G59" s="3">
        <f t="shared" si="9"/>
        <v>0</v>
      </c>
      <c r="H59" s="7"/>
    </row>
    <row r="60" spans="1:8" x14ac:dyDescent="0.25">
      <c r="A60" s="3"/>
      <c r="B60" s="3"/>
      <c r="C60" s="5"/>
      <c r="D60" s="5"/>
      <c r="E60" s="4"/>
      <c r="F60" s="3">
        <f t="shared" si="8"/>
        <v>0</v>
      </c>
      <c r="G60" s="3">
        <f t="shared" si="9"/>
        <v>0</v>
      </c>
      <c r="H60" s="6" t="s">
        <v>58</v>
      </c>
    </row>
    <row r="61" spans="1:8" x14ac:dyDescent="0.25">
      <c r="A61" s="3"/>
      <c r="B61" s="3"/>
      <c r="C61" s="5"/>
      <c r="D61" s="5"/>
      <c r="E61" s="4"/>
      <c r="F61" s="3">
        <f t="shared" si="8"/>
        <v>0</v>
      </c>
      <c r="G61" s="3">
        <f t="shared" si="9"/>
        <v>0</v>
      </c>
      <c r="H61" s="7"/>
    </row>
    <row r="62" spans="1:8" x14ac:dyDescent="0.25">
      <c r="A62" s="3"/>
      <c r="B62" s="3"/>
      <c r="C62" s="5"/>
      <c r="D62" s="5"/>
      <c r="E62" s="4"/>
      <c r="F62" s="3">
        <f t="shared" si="8"/>
        <v>0</v>
      </c>
      <c r="G62" s="3">
        <f t="shared" si="9"/>
        <v>0</v>
      </c>
      <c r="H62" s="7"/>
    </row>
    <row r="63" spans="1:8" x14ac:dyDescent="0.25">
      <c r="A63" s="3"/>
      <c r="B63" s="3"/>
      <c r="C63" s="5"/>
      <c r="D63" s="5"/>
      <c r="E63" s="4"/>
      <c r="F63" s="3">
        <f t="shared" si="8"/>
        <v>0</v>
      </c>
      <c r="G63" s="3">
        <f t="shared" si="9"/>
        <v>0</v>
      </c>
      <c r="H63" s="6"/>
    </row>
    <row r="64" spans="1:8" x14ac:dyDescent="0.25">
      <c r="A64" s="30"/>
      <c r="B64" s="30"/>
      <c r="C64" s="30"/>
      <c r="D64" s="30"/>
      <c r="E64" s="29" t="s">
        <v>2</v>
      </c>
      <c r="F64" s="3">
        <f>SUM(F5:F63)</f>
        <v>0</v>
      </c>
      <c r="G64" s="3">
        <f>SUM(G5:G63)</f>
        <v>0</v>
      </c>
      <c r="H64" s="7"/>
    </row>
    <row r="65" spans="1:8" x14ac:dyDescent="0.25">
      <c r="A65" s="30"/>
      <c r="B65" s="28" t="s">
        <v>9</v>
      </c>
      <c r="C65" s="16">
        <f>1.25*(24*F64+1*G64)</f>
        <v>0</v>
      </c>
      <c r="D65" s="16"/>
      <c r="E65" s="16"/>
      <c r="F65" s="16"/>
      <c r="G65" s="16"/>
      <c r="H65" s="8"/>
    </row>
    <row r="66" spans="1:8" x14ac:dyDescent="0.25">
      <c r="A66" s="9"/>
      <c r="B66" s="10"/>
      <c r="C66" s="11"/>
      <c r="D66" s="11"/>
      <c r="E66" s="12"/>
      <c r="F66" s="11"/>
      <c r="G66" s="11"/>
    </row>
    <row r="67" spans="1:8" ht="15" customHeight="1" x14ac:dyDescent="0.25">
      <c r="A67" s="22" t="s">
        <v>19</v>
      </c>
      <c r="B67" s="23"/>
      <c r="C67" s="23"/>
      <c r="D67" s="23"/>
      <c r="E67" s="23"/>
      <c r="F67" s="23"/>
      <c r="G67" s="23"/>
    </row>
    <row r="68" spans="1:8" x14ac:dyDescent="0.25">
      <c r="A68" s="25" t="s">
        <v>90</v>
      </c>
      <c r="B68" s="26"/>
      <c r="C68" s="26"/>
      <c r="D68" s="26"/>
      <c r="E68" s="26"/>
      <c r="F68" s="26"/>
      <c r="G68" s="26"/>
    </row>
    <row r="69" spans="1:8" ht="30" x14ac:dyDescent="0.25">
      <c r="A69" s="29" t="s">
        <v>0</v>
      </c>
      <c r="B69" s="29" t="s">
        <v>12</v>
      </c>
      <c r="C69" s="35" t="s">
        <v>17</v>
      </c>
      <c r="D69" s="35" t="s">
        <v>13</v>
      </c>
      <c r="E69" s="35" t="s">
        <v>16</v>
      </c>
      <c r="F69" s="35" t="s">
        <v>14</v>
      </c>
      <c r="G69" s="35" t="s">
        <v>15</v>
      </c>
      <c r="H69" s="13"/>
    </row>
    <row r="70" spans="1:8" ht="15.75" x14ac:dyDescent="0.25">
      <c r="A70" s="36">
        <v>1</v>
      </c>
      <c r="B70" s="34" t="s">
        <v>59</v>
      </c>
      <c r="C70" s="34" t="s">
        <v>65</v>
      </c>
      <c r="D70" s="34" t="s">
        <v>60</v>
      </c>
      <c r="E70" s="34" t="s">
        <v>22</v>
      </c>
      <c r="F70" s="34" t="s">
        <v>61</v>
      </c>
      <c r="G70" s="34">
        <v>1</v>
      </c>
    </row>
    <row r="71" spans="1:8" ht="15.75" x14ac:dyDescent="0.25">
      <c r="A71" s="36">
        <v>2</v>
      </c>
      <c r="B71" s="34" t="s">
        <v>62</v>
      </c>
      <c r="C71" s="34" t="s">
        <v>73</v>
      </c>
      <c r="D71" s="34" t="s">
        <v>64</v>
      </c>
      <c r="E71" s="34" t="s">
        <v>22</v>
      </c>
      <c r="F71" s="34" t="s">
        <v>63</v>
      </c>
      <c r="G71" s="34">
        <v>1</v>
      </c>
    </row>
    <row r="72" spans="1:8" ht="15.75" x14ac:dyDescent="0.25">
      <c r="A72" s="36">
        <v>3</v>
      </c>
      <c r="B72" s="34" t="s">
        <v>66</v>
      </c>
      <c r="C72" s="34" t="s">
        <v>74</v>
      </c>
      <c r="D72" s="34" t="s">
        <v>67</v>
      </c>
      <c r="E72" s="34" t="s">
        <v>22</v>
      </c>
      <c r="F72" s="34" t="s">
        <v>68</v>
      </c>
      <c r="G72" s="34">
        <v>1</v>
      </c>
    </row>
    <row r="73" spans="1:8" ht="15.75" x14ac:dyDescent="0.25">
      <c r="A73" s="36">
        <v>4</v>
      </c>
      <c r="B73" s="34" t="s">
        <v>69</v>
      </c>
      <c r="C73" s="34" t="s">
        <v>72</v>
      </c>
      <c r="D73" s="34" t="s">
        <v>70</v>
      </c>
      <c r="E73" s="34" t="s">
        <v>22</v>
      </c>
      <c r="F73" s="34" t="s">
        <v>71</v>
      </c>
      <c r="G73" s="34">
        <v>2</v>
      </c>
    </row>
    <row r="74" spans="1:8" ht="15.75" x14ac:dyDescent="0.25">
      <c r="A74" s="36">
        <v>5</v>
      </c>
      <c r="B74" s="34" t="s">
        <v>75</v>
      </c>
      <c r="C74" s="34" t="s">
        <v>77</v>
      </c>
      <c r="D74" s="34" t="s">
        <v>76</v>
      </c>
      <c r="E74" s="34" t="s">
        <v>22</v>
      </c>
      <c r="F74" s="34" t="s">
        <v>63</v>
      </c>
      <c r="G74" s="34">
        <v>1</v>
      </c>
    </row>
    <row r="75" spans="1:8" ht="15.75" x14ac:dyDescent="0.25">
      <c r="A75" s="36">
        <v>6</v>
      </c>
      <c r="B75" s="34" t="s">
        <v>78</v>
      </c>
      <c r="C75" s="34" t="s">
        <v>81</v>
      </c>
      <c r="D75" s="34" t="s">
        <v>79</v>
      </c>
      <c r="E75" s="34" t="s">
        <v>22</v>
      </c>
      <c r="F75" s="34" t="s">
        <v>80</v>
      </c>
      <c r="G75" s="34">
        <v>1</v>
      </c>
    </row>
    <row r="76" spans="1:8" ht="15.75" x14ac:dyDescent="0.25">
      <c r="A76" s="36">
        <v>7</v>
      </c>
      <c r="B76" s="34" t="s">
        <v>82</v>
      </c>
      <c r="C76" s="34" t="s">
        <v>77</v>
      </c>
      <c r="D76" s="34" t="s">
        <v>76</v>
      </c>
      <c r="E76" s="34" t="s">
        <v>22</v>
      </c>
      <c r="F76" s="34" t="s">
        <v>63</v>
      </c>
      <c r="G76" s="34">
        <v>2</v>
      </c>
    </row>
    <row r="77" spans="1:8" ht="15.75" x14ac:dyDescent="0.25">
      <c r="A77" s="36">
        <v>8</v>
      </c>
      <c r="B77" s="34" t="s">
        <v>83</v>
      </c>
      <c r="C77" s="34" t="s">
        <v>85</v>
      </c>
      <c r="D77" s="34" t="s">
        <v>84</v>
      </c>
      <c r="E77" s="34" t="s">
        <v>22</v>
      </c>
      <c r="F77" s="34" t="s">
        <v>63</v>
      </c>
      <c r="G77" s="34">
        <v>2</v>
      </c>
    </row>
    <row r="78" spans="1:8" x14ac:dyDescent="0.25">
      <c r="A78" s="34">
        <v>9</v>
      </c>
      <c r="B78" s="34" t="s">
        <v>86</v>
      </c>
      <c r="C78" s="34" t="s">
        <v>88</v>
      </c>
      <c r="D78" s="34" t="s">
        <v>87</v>
      </c>
      <c r="E78" s="34" t="s">
        <v>22</v>
      </c>
      <c r="F78" s="34" t="s">
        <v>80</v>
      </c>
      <c r="G78" s="34">
        <v>1</v>
      </c>
    </row>
  </sheetData>
  <sheetProtection password="CC3D" sheet="1" objects="1" scenarios="1"/>
  <mergeCells count="5">
    <mergeCell ref="A68:G68"/>
    <mergeCell ref="A67:G67"/>
    <mergeCell ref="C65:G65"/>
    <mergeCell ref="A2:G2"/>
    <mergeCell ref="A3:G3"/>
  </mergeCells>
  <pageMargins left="0.7" right="0.7" top="0.75" bottom="0.75" header="0.3" footer="0.3"/>
  <pageSetup paperSize="9" scale="7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2024-07-12T10:18:56Z</dcterms:modified>
</cp:coreProperties>
</file>